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<sst xmlns="http://schemas.openxmlformats.org/spreadsheetml/2006/main" count="57" uniqueCount="53">
  <si>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Работы выполнены</t>
  </si>
  <si>
    <t>Количество квартир</t>
  </si>
  <si>
    <t>Количество прописанных</t>
  </si>
  <si>
    <t>Содержание руб.</t>
  </si>
  <si>
    <t>Всего руб.</t>
  </si>
  <si>
    <t>Статья расходов</t>
  </si>
  <si>
    <t>Наименование работ по содержанию общего имущества</t>
  </si>
  <si>
    <t>Уборка территории</t>
  </si>
  <si>
    <t>Работа дворника по уборке территории двора и газона</t>
  </si>
  <si>
    <t>Уборка подъездов</t>
  </si>
  <si>
    <t>Работа уборщика подъездов</t>
  </si>
  <si>
    <t>Расчёт квартплаты, печать квитанций, обслуживание базы данных и др.</t>
  </si>
  <si>
    <t>Содержание аварийно-диспетчерской службы</t>
  </si>
  <si>
    <t>Управление домом</t>
  </si>
  <si>
    <t>Другие расходы по содержанию</t>
  </si>
  <si>
    <t xml:space="preserve">         Отчет по затратам на содержание и ремонт общего имущества многоквартирного дома</t>
  </si>
  <si>
    <t>Техническое обслуживание</t>
  </si>
  <si>
    <t>Обслуживание лифтов</t>
  </si>
  <si>
    <t>Услуги ОРС- системы "Город"</t>
  </si>
  <si>
    <t>Обслуживание мусоропровода</t>
  </si>
  <si>
    <t>Нежилые помещения,</t>
  </si>
  <si>
    <t>Вывоз и утилизация ТБО</t>
  </si>
  <si>
    <t>по договору со специализированной организацией</t>
  </si>
  <si>
    <t>Площадь дома жилая  (м.кв.)</t>
  </si>
  <si>
    <t>обслуживание приборов учета</t>
  </si>
  <si>
    <t>Начисление по дому</t>
  </si>
  <si>
    <t>Оплачено собственниками</t>
  </si>
  <si>
    <t>Затрачено на дом</t>
  </si>
  <si>
    <t>Затраты по дому в год</t>
  </si>
  <si>
    <t>Всего затрат по дому</t>
  </si>
  <si>
    <t xml:space="preserve"> Вывоз свалок мусора КГО, мех.уборка, дератизация и др.</t>
  </si>
  <si>
    <t>Собственники нежилых помещений</t>
  </si>
  <si>
    <t>Обслуживание  лифтов</t>
  </si>
  <si>
    <t>Вывоз снега</t>
  </si>
  <si>
    <r>
      <t xml:space="preserve">Адрес: </t>
    </r>
    <r>
      <rPr>
        <b/>
        <sz val="12"/>
        <rFont val="Times New Roman"/>
        <family val="1"/>
      </rPr>
      <t xml:space="preserve"> Вокзальная магистраль № 4/2</t>
    </r>
  </si>
  <si>
    <t>за  2014 год</t>
  </si>
  <si>
    <t>Остаток денежных средств на 01.01.14г.</t>
  </si>
  <si>
    <t>Остаток денежных средств на 01.01.15 г</t>
  </si>
  <si>
    <t>Капитальный ремонт на 01.01.14г.</t>
  </si>
  <si>
    <t>Сумма фактических  затрат за 2014г.в рублях</t>
  </si>
  <si>
    <t>Текущий ремонт</t>
  </si>
  <si>
    <t>Экономист УК  " ЖЭУ-4"                                      И.А. Фрезе</t>
  </si>
  <si>
    <t>ремонт л/кл 1 этажа из денег за аренду общего имущества; изготовление и монтаж дверного блока</t>
  </si>
  <si>
    <t>проведение технических осмотров, профилактический 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регулировка, наладка и испытание систем центрального отопления; промывка и опрессовка системы центрального отопления; консервация и расконсервация системы центрального отопления; ремонт, консервация и расконсервация  поливомоечных систем;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неисправности; протирка и смена перегоревших лампочек  и выключателей в помещениях общественного пользования, лестничных клетках, технических подвалах, уличном освещении; проверка заземления оболочки электрокабеля; смена и восстановление разбитых стекол в помещениях общего пользования;  ремонт и укрепление входных и тамбурных дверей; проверка состояния и восстановление вентилляционых продухов в цоколях здания; укрепление парапетных ограждений и т.д.</t>
  </si>
  <si>
    <t xml:space="preserve">  за 2014 год</t>
  </si>
  <si>
    <t>кабель-антенны;аренда; реклама</t>
  </si>
  <si>
    <t>План расходов согласно перечню работ и услуг с 01.01.2014г.по 31.12.2014г.</t>
  </si>
  <si>
    <t>Содержание круглосуточной дежурной бригады в составе: сантехника, электрика, сварщика и водителя автомобиля. Работа диспетчера, затраты на услуги связи.</t>
  </si>
  <si>
    <t>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учёта, делопроизводства согласно перечню работ и услуг +10% от аренды и кабельного</t>
  </si>
  <si>
    <t>расходы по обслуживанию лифтов (договор)</t>
  </si>
  <si>
    <t>обслуживание мусоропровода согласно перечню работ и услуг</t>
  </si>
  <si>
    <t>Непредвиденные работы, услуги</t>
  </si>
  <si>
    <t>замена стеклопакета и доводчика 7176 рублей; замена эл. счетчика 5460 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</si>
</sst>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top" wrapText="1"/>
    </xf>
    <xf numFmtId="2" fontId="5" fillId="33" borderId="13" xfId="0" applyNumberFormat="1" applyFont="1" applyFill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2" fontId="5" fillId="0" borderId="15" xfId="0" applyNumberFormat="1" applyFont="1" applyBorder="1" applyAlignment="1">
      <alignment horizontal="justify" vertical="top" wrapText="1"/>
    </xf>
    <xf numFmtId="0" fontId="8" fillId="33" borderId="14" xfId="0" applyFont="1" applyFill="1" applyBorder="1" applyAlignment="1">
      <alignment horizontal="justify" vertical="top" wrapText="1"/>
    </xf>
    <xf numFmtId="2" fontId="5" fillId="33" borderId="15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8" fillId="0" borderId="0" xfId="0" applyFont="1" applyBorder="1" applyAlignment="1">
      <alignment horizontal="justify" vertical="top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5" fillId="33" borderId="18" xfId="0" applyNumberFormat="1" applyFont="1" applyFill="1" applyBorder="1" applyAlignment="1">
      <alignment horizontal="justify" vertical="top" wrapText="1"/>
    </xf>
    <xf numFmtId="2" fontId="5" fillId="0" borderId="18" xfId="0" applyNumberFormat="1" applyFont="1" applyBorder="1" applyAlignment="1">
      <alignment horizontal="justify" vertical="top" wrapText="1"/>
    </xf>
    <xf numFmtId="2" fontId="5" fillId="33" borderId="12" xfId="0" applyNumberFormat="1" applyFont="1" applyFill="1" applyBorder="1" applyAlignment="1">
      <alignment horizontal="justify" vertical="top" wrapText="1"/>
    </xf>
    <xf numFmtId="2" fontId="5" fillId="0" borderId="14" xfId="0" applyNumberFormat="1" applyFont="1" applyBorder="1" applyAlignment="1">
      <alignment horizontal="justify" vertical="top" wrapText="1"/>
    </xf>
    <xf numFmtId="2" fontId="5" fillId="33" borderId="14" xfId="0" applyNumberFormat="1" applyFont="1" applyFill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justify" vertical="top" wrapText="1"/>
    </xf>
    <xf numFmtId="0" fontId="6" fillId="0" borderId="23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7" fillId="0" borderId="16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6.625" style="0" customWidth="1"/>
    <col min="2" max="2" width="20.25390625" style="0" customWidth="1"/>
    <col min="3" max="3" width="16.75390625" style="0" customWidth="1"/>
    <col min="4" max="4" width="15.25390625" style="0" customWidth="1"/>
    <col min="5" max="5" width="15.75390625" style="0" customWidth="1"/>
    <col min="6" max="6" width="16.625" style="0" customWidth="1"/>
    <col min="7" max="7" width="14.25390625" style="0" customWidth="1"/>
    <col min="8" max="8" width="20.25390625" style="0" customWidth="1"/>
    <col min="9" max="9" width="18.25390625" style="0" customWidth="1"/>
    <col min="10" max="10" width="4.75390625" style="0" customWidth="1"/>
    <col min="11" max="11" width="10.625" style="0" bestFit="1" customWidth="1"/>
  </cols>
  <sheetData>
    <row r="1" spans="1:10" ht="27.75" customHeight="1">
      <c r="A1" s="81" t="s">
        <v>15</v>
      </c>
      <c r="B1" s="58"/>
      <c r="C1" s="58"/>
      <c r="D1" s="58"/>
      <c r="E1" s="58"/>
      <c r="F1" s="58"/>
      <c r="G1" s="58"/>
      <c r="H1" s="58"/>
      <c r="I1" s="58"/>
      <c r="J1" s="3"/>
    </row>
    <row r="2" spans="1:8" ht="22.5" customHeight="1">
      <c r="A2" s="1"/>
      <c r="B2" s="57" t="s">
        <v>35</v>
      </c>
      <c r="C2" s="82"/>
      <c r="D2" s="82"/>
      <c r="E2" s="82"/>
      <c r="F2" s="82"/>
      <c r="G2" s="82"/>
      <c r="H2" s="82"/>
    </row>
    <row r="3" spans="1:10" ht="15.75">
      <c r="A3" s="65" t="s">
        <v>34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37.5">
      <c r="A4" s="5" t="s">
        <v>23</v>
      </c>
      <c r="B4" s="6">
        <v>3648.4</v>
      </c>
      <c r="C4" s="6"/>
      <c r="D4" s="6"/>
      <c r="E4" s="6"/>
      <c r="F4" s="6"/>
      <c r="G4" s="6"/>
      <c r="H4" s="6"/>
      <c r="I4" s="6"/>
      <c r="J4" s="2"/>
    </row>
    <row r="5" spans="1:10" ht="20.25" customHeight="1">
      <c r="A5" s="7" t="s">
        <v>20</v>
      </c>
      <c r="B5" s="6">
        <v>186.2</v>
      </c>
      <c r="C5" s="6"/>
      <c r="D5" s="6"/>
      <c r="E5" s="6"/>
      <c r="F5" s="6"/>
      <c r="G5" s="6"/>
      <c r="H5" s="6"/>
      <c r="I5" s="6"/>
      <c r="J5" s="2"/>
    </row>
    <row r="6" spans="1:10" ht="18.75">
      <c r="A6" s="5" t="s">
        <v>0</v>
      </c>
      <c r="B6" s="57" t="s">
        <v>44</v>
      </c>
      <c r="C6" s="58"/>
      <c r="D6" s="58"/>
      <c r="E6" s="58"/>
      <c r="F6" s="58"/>
      <c r="G6" s="58"/>
      <c r="H6" s="58"/>
      <c r="I6" s="6"/>
      <c r="J6" s="2"/>
    </row>
    <row r="7" spans="1:10" ht="24" customHeight="1">
      <c r="A7" s="5" t="s">
        <v>1</v>
      </c>
      <c r="B7" s="6">
        <v>49</v>
      </c>
      <c r="C7" s="6"/>
      <c r="D7" s="6"/>
      <c r="E7" s="6"/>
      <c r="F7" s="6"/>
      <c r="G7" s="6"/>
      <c r="H7" s="6"/>
      <c r="I7" s="6"/>
      <c r="J7" s="2"/>
    </row>
    <row r="8" spans="1:10" ht="36.75" customHeight="1">
      <c r="A8" s="5" t="s">
        <v>2</v>
      </c>
      <c r="B8" s="6">
        <v>110</v>
      </c>
      <c r="C8" s="6"/>
      <c r="D8" s="6"/>
      <c r="E8" s="6"/>
      <c r="F8" s="6"/>
      <c r="G8" s="6"/>
      <c r="H8" s="6"/>
      <c r="I8" s="6"/>
      <c r="J8" s="2"/>
    </row>
    <row r="9" spans="1:9" ht="19.5" thickBot="1">
      <c r="A9" s="5"/>
      <c r="B9" s="6"/>
      <c r="C9" s="6"/>
      <c r="D9" s="6"/>
      <c r="E9" s="6"/>
      <c r="F9" s="6"/>
      <c r="G9" s="6"/>
      <c r="H9" s="6"/>
      <c r="I9" s="6"/>
    </row>
    <row r="10" spans="1:9" ht="72" customHeight="1" thickBot="1">
      <c r="A10" s="9"/>
      <c r="B10" s="10" t="s">
        <v>3</v>
      </c>
      <c r="C10" s="11" t="s">
        <v>19</v>
      </c>
      <c r="D10" s="11" t="s">
        <v>21</v>
      </c>
      <c r="E10" s="11" t="s">
        <v>32</v>
      </c>
      <c r="F10" s="11" t="s">
        <v>31</v>
      </c>
      <c r="G10" s="11" t="s">
        <v>45</v>
      </c>
      <c r="H10" s="37" t="s">
        <v>4</v>
      </c>
      <c r="I10" s="10" t="s">
        <v>38</v>
      </c>
    </row>
    <row r="11" spans="1:9" ht="60.75" customHeight="1" thickBot="1">
      <c r="A11" s="12" t="s">
        <v>36</v>
      </c>
      <c r="B11" s="13"/>
      <c r="C11" s="13"/>
      <c r="D11" s="13"/>
      <c r="E11" s="13"/>
      <c r="F11" s="13"/>
      <c r="G11" s="13"/>
      <c r="H11" s="38">
        <v>118300.57</v>
      </c>
      <c r="I11" s="40">
        <v>0</v>
      </c>
    </row>
    <row r="12" spans="1:11" ht="42" customHeight="1" thickBot="1">
      <c r="A12" s="14" t="s">
        <v>25</v>
      </c>
      <c r="B12" s="15">
        <v>579239.88</v>
      </c>
      <c r="C12" s="15">
        <v>52537.96</v>
      </c>
      <c r="D12" s="15">
        <v>61295.68</v>
      </c>
      <c r="E12" s="15">
        <v>70051.06</v>
      </c>
      <c r="F12" s="15">
        <v>38945.59</v>
      </c>
      <c r="G12" s="15">
        <v>213840.68</v>
      </c>
      <c r="H12" s="39">
        <f>SUM(B12:G12)</f>
        <v>1015910.8500000001</v>
      </c>
      <c r="I12" s="41">
        <v>0</v>
      </c>
      <c r="K12" s="4"/>
    </row>
    <row r="13" spans="1:9" ht="42.75" customHeight="1" thickBot="1">
      <c r="A13" s="14" t="s">
        <v>26</v>
      </c>
      <c r="B13" s="15">
        <v>558999.13</v>
      </c>
      <c r="C13" s="15">
        <v>49141.53</v>
      </c>
      <c r="D13" s="15">
        <v>58428.34</v>
      </c>
      <c r="E13" s="15">
        <v>68840.37</v>
      </c>
      <c r="F13" s="15">
        <v>38945.59</v>
      </c>
      <c r="G13" s="15">
        <v>200239.79</v>
      </c>
      <c r="H13" s="39">
        <f>SUM(B13:G13)</f>
        <v>974594.75</v>
      </c>
      <c r="I13" s="41">
        <v>0</v>
      </c>
    </row>
    <row r="14" spans="1:9" ht="21.75" customHeight="1" thickBot="1">
      <c r="A14" s="14" t="s">
        <v>27</v>
      </c>
      <c r="B14" s="15"/>
      <c r="C14" s="15"/>
      <c r="D14" s="15"/>
      <c r="E14" s="15"/>
      <c r="F14" s="15"/>
      <c r="G14" s="15"/>
      <c r="H14" s="39">
        <f>I35</f>
        <v>835522.82</v>
      </c>
      <c r="I14" s="41">
        <v>0</v>
      </c>
    </row>
    <row r="15" spans="1:9" ht="41.25" customHeight="1" thickBot="1">
      <c r="A15" s="16" t="s">
        <v>37</v>
      </c>
      <c r="B15" s="17"/>
      <c r="C15" s="17"/>
      <c r="D15" s="17"/>
      <c r="E15" s="17"/>
      <c r="F15" s="17"/>
      <c r="G15" s="17"/>
      <c r="H15" s="38">
        <f>(H13+H11)-H14</f>
        <v>257372.50000000012</v>
      </c>
      <c r="I15" s="42">
        <f>(I11+I13)-I14</f>
        <v>0</v>
      </c>
    </row>
    <row r="16" spans="1:9" ht="19.5" thickBot="1">
      <c r="A16" s="18"/>
      <c r="B16" s="8" t="s">
        <v>28</v>
      </c>
      <c r="C16" s="8"/>
      <c r="D16" s="19"/>
      <c r="E16" s="19"/>
      <c r="F16" s="19"/>
      <c r="G16" s="19"/>
      <c r="H16" s="19"/>
      <c r="I16" s="19"/>
    </row>
    <row r="17" spans="1:9" ht="33" customHeight="1">
      <c r="A17" s="59" t="s">
        <v>5</v>
      </c>
      <c r="B17" s="69" t="s">
        <v>6</v>
      </c>
      <c r="C17" s="70"/>
      <c r="D17" s="70"/>
      <c r="E17" s="70"/>
      <c r="F17" s="71"/>
      <c r="G17" s="72"/>
      <c r="H17" s="62" t="s">
        <v>46</v>
      </c>
      <c r="I17" s="62" t="s">
        <v>39</v>
      </c>
    </row>
    <row r="18" spans="1:9" ht="81" customHeight="1" thickBot="1">
      <c r="A18" s="60"/>
      <c r="B18" s="73"/>
      <c r="C18" s="74"/>
      <c r="D18" s="74"/>
      <c r="E18" s="74"/>
      <c r="F18" s="75"/>
      <c r="G18" s="76"/>
      <c r="H18" s="63"/>
      <c r="I18" s="67"/>
    </row>
    <row r="19" spans="1:9" ht="15" customHeight="1" hidden="1" thickBot="1">
      <c r="A19" s="61"/>
      <c r="B19" s="77"/>
      <c r="C19" s="78"/>
      <c r="D19" s="78"/>
      <c r="E19" s="78"/>
      <c r="F19" s="79"/>
      <c r="G19" s="80"/>
      <c r="H19" s="64"/>
      <c r="I19" s="68"/>
    </row>
    <row r="20" spans="1:9" ht="36" customHeight="1">
      <c r="A20" s="49" t="s">
        <v>16</v>
      </c>
      <c r="B20" s="51" t="s">
        <v>43</v>
      </c>
      <c r="C20" s="52"/>
      <c r="D20" s="52"/>
      <c r="E20" s="52"/>
      <c r="F20" s="52"/>
      <c r="G20" s="53"/>
      <c r="H20" s="46">
        <v>211669.92</v>
      </c>
      <c r="I20" s="46">
        <v>211669.92</v>
      </c>
    </row>
    <row r="21" spans="1:9" ht="251.25" customHeight="1" thickBot="1">
      <c r="A21" s="50"/>
      <c r="B21" s="54"/>
      <c r="C21" s="55"/>
      <c r="D21" s="55"/>
      <c r="E21" s="55"/>
      <c r="F21" s="55"/>
      <c r="G21" s="56"/>
      <c r="H21" s="47"/>
      <c r="I21" s="47"/>
    </row>
    <row r="22" spans="1:9" ht="39" customHeight="1" thickBot="1">
      <c r="A22" s="14" t="s">
        <v>7</v>
      </c>
      <c r="B22" s="43" t="s">
        <v>8</v>
      </c>
      <c r="C22" s="44"/>
      <c r="D22" s="44"/>
      <c r="E22" s="44"/>
      <c r="F22" s="44"/>
      <c r="G22" s="45"/>
      <c r="H22" s="35">
        <v>104621.19</v>
      </c>
      <c r="I22" s="23">
        <v>104621.19</v>
      </c>
    </row>
    <row r="23" spans="1:9" ht="44.25" customHeight="1" thickBot="1">
      <c r="A23" s="14" t="s">
        <v>9</v>
      </c>
      <c r="B23" s="43" t="s">
        <v>10</v>
      </c>
      <c r="C23" s="44"/>
      <c r="D23" s="44"/>
      <c r="E23" s="44"/>
      <c r="F23" s="44"/>
      <c r="G23" s="45"/>
      <c r="H23" s="35">
        <v>72343.53</v>
      </c>
      <c r="I23" s="23">
        <v>72343.53</v>
      </c>
    </row>
    <row r="24" spans="1:9" ht="27" customHeight="1" hidden="1" thickBot="1">
      <c r="A24" s="14" t="s">
        <v>18</v>
      </c>
      <c r="B24" s="43" t="s">
        <v>11</v>
      </c>
      <c r="C24" s="44"/>
      <c r="D24" s="44"/>
      <c r="E24" s="44"/>
      <c r="F24" s="44"/>
      <c r="G24" s="45"/>
      <c r="H24" s="35"/>
      <c r="I24" s="23"/>
    </row>
    <row r="25" spans="1:9" ht="80.25" customHeight="1" thickBot="1">
      <c r="A25" s="14" t="s">
        <v>12</v>
      </c>
      <c r="B25" s="43" t="s">
        <v>47</v>
      </c>
      <c r="C25" s="44"/>
      <c r="D25" s="44"/>
      <c r="E25" s="44"/>
      <c r="F25" s="44"/>
      <c r="G25" s="45"/>
      <c r="H25" s="35">
        <v>32210.64</v>
      </c>
      <c r="I25" s="23">
        <v>32210.64</v>
      </c>
    </row>
    <row r="26" spans="1:9" ht="78" customHeight="1" thickBot="1">
      <c r="A26" s="14" t="s">
        <v>13</v>
      </c>
      <c r="B26" s="43" t="s">
        <v>48</v>
      </c>
      <c r="C26" s="44"/>
      <c r="D26" s="44"/>
      <c r="E26" s="44"/>
      <c r="F26" s="44"/>
      <c r="G26" s="45"/>
      <c r="H26" s="35">
        <v>72915.47</v>
      </c>
      <c r="I26" s="23">
        <v>94299.54</v>
      </c>
    </row>
    <row r="27" spans="1:9" ht="51" customHeight="1" thickBot="1">
      <c r="A27" s="24" t="s">
        <v>21</v>
      </c>
      <c r="B27" s="43" t="s">
        <v>22</v>
      </c>
      <c r="C27" s="44"/>
      <c r="D27" s="44"/>
      <c r="E27" s="44"/>
      <c r="F27" s="44"/>
      <c r="G27" s="45"/>
      <c r="H27" s="35">
        <v>64421.28</v>
      </c>
      <c r="I27" s="23">
        <v>64421.28</v>
      </c>
    </row>
    <row r="28" spans="1:9" ht="55.5" customHeight="1" thickBot="1">
      <c r="A28" s="21" t="s">
        <v>14</v>
      </c>
      <c r="B28" s="43" t="s">
        <v>30</v>
      </c>
      <c r="C28" s="44"/>
      <c r="D28" s="44"/>
      <c r="E28" s="44"/>
      <c r="F28" s="44"/>
      <c r="G28" s="45"/>
      <c r="H28" s="36">
        <f>2250.72+976.08+36812.16</f>
        <v>40038.96000000001</v>
      </c>
      <c r="I28" s="25">
        <v>40038.96</v>
      </c>
    </row>
    <row r="29" spans="1:12" ht="48" customHeight="1" thickBot="1">
      <c r="A29" s="26" t="s">
        <v>24</v>
      </c>
      <c r="B29" s="43" t="s">
        <v>22</v>
      </c>
      <c r="C29" s="44"/>
      <c r="D29" s="44"/>
      <c r="E29" s="44"/>
      <c r="F29" s="44"/>
      <c r="G29" s="45"/>
      <c r="H29" s="28">
        <v>30840</v>
      </c>
      <c r="I29" s="27">
        <v>30840</v>
      </c>
      <c r="L29" s="4"/>
    </row>
    <row r="30" spans="1:9" ht="51" customHeight="1" thickBot="1">
      <c r="A30" s="20" t="s">
        <v>17</v>
      </c>
      <c r="B30" s="43" t="s">
        <v>49</v>
      </c>
      <c r="C30" s="44"/>
      <c r="D30" s="44"/>
      <c r="E30" s="44"/>
      <c r="F30" s="44"/>
      <c r="G30" s="45"/>
      <c r="H30" s="22">
        <v>73815.48</v>
      </c>
      <c r="I30" s="22">
        <v>73815.48</v>
      </c>
    </row>
    <row r="31" spans="1:11" ht="42.75" customHeight="1" thickBot="1">
      <c r="A31" s="20" t="s">
        <v>19</v>
      </c>
      <c r="B31" s="43" t="s">
        <v>50</v>
      </c>
      <c r="C31" s="44"/>
      <c r="D31" s="44"/>
      <c r="E31" s="44"/>
      <c r="F31" s="44"/>
      <c r="G31" s="45"/>
      <c r="H31" s="22">
        <v>55367.17</v>
      </c>
      <c r="I31" s="22">
        <v>55367.17</v>
      </c>
      <c r="K31" s="4"/>
    </row>
    <row r="32" spans="1:11" ht="31.5" customHeight="1" thickBot="1">
      <c r="A32" s="20" t="s">
        <v>33</v>
      </c>
      <c r="B32" s="43" t="s">
        <v>22</v>
      </c>
      <c r="C32" s="44"/>
      <c r="D32" s="44"/>
      <c r="E32" s="44"/>
      <c r="F32" s="44"/>
      <c r="G32" s="45"/>
      <c r="H32" s="22">
        <v>30000</v>
      </c>
      <c r="I32" s="22">
        <v>0</v>
      </c>
      <c r="K32" s="4"/>
    </row>
    <row r="33" spans="1:11" ht="39.75" customHeight="1" thickBot="1">
      <c r="A33" s="20" t="s">
        <v>40</v>
      </c>
      <c r="B33" s="43" t="s">
        <v>42</v>
      </c>
      <c r="C33" s="44"/>
      <c r="D33" s="44"/>
      <c r="E33" s="44"/>
      <c r="F33" s="44"/>
      <c r="G33" s="45"/>
      <c r="H33" s="22">
        <v>0</v>
      </c>
      <c r="I33" s="22">
        <v>55895.11</v>
      </c>
      <c r="K33" s="4"/>
    </row>
    <row r="34" spans="1:11" ht="40.5" customHeight="1" thickBot="1">
      <c r="A34" s="20" t="s">
        <v>51</v>
      </c>
      <c r="B34" s="43" t="s">
        <v>52</v>
      </c>
      <c r="C34" s="45"/>
      <c r="D34" s="45"/>
      <c r="E34" s="45"/>
      <c r="F34" s="45"/>
      <c r="G34" s="45"/>
      <c r="H34" s="28">
        <v>13826.53</v>
      </c>
      <c r="I34" s="22">
        <v>0</v>
      </c>
      <c r="K34" s="4"/>
    </row>
    <row r="35" spans="1:11" ht="27" customHeight="1" thickBot="1">
      <c r="A35" s="48" t="s">
        <v>29</v>
      </c>
      <c r="B35" s="45"/>
      <c r="C35" s="45"/>
      <c r="D35" s="45"/>
      <c r="E35" s="45"/>
      <c r="F35" s="45"/>
      <c r="G35" s="45"/>
      <c r="H35" s="28">
        <f>SUM(H20:H34)</f>
        <v>802070.17</v>
      </c>
      <c r="I35" s="28">
        <f>SUM(I20:I34)</f>
        <v>835522.82</v>
      </c>
      <c r="K35" s="4"/>
    </row>
    <row r="36" spans="1:9" ht="21.75" customHeight="1">
      <c r="A36" s="6"/>
      <c r="B36" s="29"/>
      <c r="C36" s="29"/>
      <c r="D36" s="29"/>
      <c r="E36" s="29"/>
      <c r="F36" s="29"/>
      <c r="G36" s="30"/>
      <c r="H36" s="31"/>
      <c r="I36" s="32"/>
    </row>
    <row r="37" spans="1:9" ht="18">
      <c r="A37" s="6"/>
      <c r="B37" s="6"/>
      <c r="C37" s="6"/>
      <c r="D37" s="6"/>
      <c r="E37" s="6"/>
      <c r="F37" s="6"/>
      <c r="G37" s="6"/>
      <c r="H37" s="6"/>
      <c r="I37" s="33"/>
    </row>
    <row r="38" spans="1:9" ht="18.75">
      <c r="A38" s="34"/>
      <c r="B38" s="6" t="s">
        <v>41</v>
      </c>
      <c r="C38" s="6"/>
      <c r="D38" s="6"/>
      <c r="E38" s="6"/>
      <c r="F38" s="6"/>
      <c r="G38" s="6"/>
      <c r="H38" s="6"/>
      <c r="I38" s="33"/>
    </row>
    <row r="39" spans="1:9" ht="18">
      <c r="A39" s="6"/>
      <c r="B39" s="6"/>
      <c r="C39" s="6"/>
      <c r="D39" s="6"/>
      <c r="E39" s="6"/>
      <c r="F39" s="6"/>
      <c r="G39" s="6"/>
      <c r="H39" s="6"/>
      <c r="I39" s="6"/>
    </row>
    <row r="40" spans="1:9" ht="18">
      <c r="A40" s="6"/>
      <c r="B40" s="6"/>
      <c r="C40" s="6"/>
      <c r="D40" s="6"/>
      <c r="E40" s="6"/>
      <c r="F40" s="6"/>
      <c r="G40" s="6"/>
      <c r="H40" s="6"/>
      <c r="I40" s="6"/>
    </row>
  </sheetData>
  <sheetProtection password="CC1D" sheet="1"/>
  <mergeCells count="26">
    <mergeCell ref="I20:I21"/>
    <mergeCell ref="B28:G28"/>
    <mergeCell ref="B29:G29"/>
    <mergeCell ref="B30:G30"/>
    <mergeCell ref="B25:G25"/>
    <mergeCell ref="B26:G26"/>
    <mergeCell ref="B27:G27"/>
    <mergeCell ref="B22:G22"/>
    <mergeCell ref="B6:H6"/>
    <mergeCell ref="A1:I1"/>
    <mergeCell ref="A17:A19"/>
    <mergeCell ref="H17:H19"/>
    <mergeCell ref="A3:J3"/>
    <mergeCell ref="B2:H2"/>
    <mergeCell ref="I17:I19"/>
    <mergeCell ref="B17:G19"/>
    <mergeCell ref="B32:G32"/>
    <mergeCell ref="H20:H21"/>
    <mergeCell ref="A35:G35"/>
    <mergeCell ref="B31:G31"/>
    <mergeCell ref="B34:G34"/>
    <mergeCell ref="A20:A21"/>
    <mergeCell ref="B23:G23"/>
    <mergeCell ref="B24:G24"/>
    <mergeCell ref="B20:G21"/>
    <mergeCell ref="B33:G33"/>
  </mergeCells>
  <printOptions/>
  <pageMargins left="0.5905511811023623" right="0" top="0.5905511811023623" bottom="0" header="0" footer="0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Фрезе</dc:creator>
  <cp:keywords/>
  <dc:description/>
  <cp:lastModifiedBy>нэта</cp:lastModifiedBy>
  <cp:lastPrinted>2013-04-02T09:29:51Z</cp:lastPrinted>
  <dcterms:created xsi:type="dcterms:W3CDTF">2009-12-08T04:19:54Z</dcterms:created>
  <dcterms:modified xsi:type="dcterms:W3CDTF">2015-04-07T13:28:51Z</dcterms:modified>
  <cp:category/>
  <cp:version/>
  <cp:contentType/>
  <cp:contentStatus/>
</cp:coreProperties>
</file>